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10" yWindow="-110" windowWidth="19420" windowHeight="10420"/>
  </bookViews>
  <sheets>
    <sheet name="招聘指标分类表" sheetId="13" r:id="rId1"/>
  </sheets>
  <definedNames>
    <definedName name="_xlnm.Print_Titles" localSheetId="0">招聘指标分类表!$2:$3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18" i="13" l="1"/>
  <c r="N12" i="13" l="1"/>
  <c r="N9" i="13" l="1"/>
  <c r="N7" i="13"/>
  <c r="N19" i="13" l="1"/>
</calcChain>
</file>

<file path=xl/sharedStrings.xml><?xml version="1.0" encoding="utf-8"?>
<sst xmlns="http://schemas.openxmlformats.org/spreadsheetml/2006/main" count="140" uniqueCount="100">
  <si>
    <t>劳动用工</t>
  </si>
  <si>
    <t>本科及以上</t>
  </si>
  <si>
    <t>专科及以上</t>
  </si>
  <si>
    <t>社招</t>
  </si>
  <si>
    <t>部门</t>
    <phoneticPr fontId="9" type="noConversion"/>
  </si>
  <si>
    <t>职级职等</t>
    <phoneticPr fontId="9" type="noConversion"/>
  </si>
  <si>
    <t xml:space="preserve">用工形式
</t>
    <phoneticPr fontId="9" type="noConversion"/>
  </si>
  <si>
    <t>招聘形式</t>
    <phoneticPr fontId="5" type="noConversion"/>
  </si>
  <si>
    <t>工作职责</t>
    <phoneticPr fontId="5" type="noConversion"/>
  </si>
  <si>
    <t>任职资格</t>
    <phoneticPr fontId="9" type="noConversion"/>
  </si>
  <si>
    <t>学历</t>
    <phoneticPr fontId="9" type="noConversion"/>
  </si>
  <si>
    <t>专业</t>
    <phoneticPr fontId="9" type="noConversion"/>
  </si>
  <si>
    <t>能力素质</t>
    <phoneticPr fontId="9" type="noConversion"/>
  </si>
  <si>
    <t>工作经验</t>
    <phoneticPr fontId="5" type="noConversion"/>
  </si>
  <si>
    <t>年龄</t>
    <phoneticPr fontId="9" type="noConversion"/>
  </si>
  <si>
    <t>合计</t>
    <phoneticPr fontId="5" type="noConversion"/>
  </si>
  <si>
    <t>审定数量</t>
    <phoneticPr fontId="3" type="noConversion"/>
  </si>
  <si>
    <t>本科及以上</t>
    <phoneticPr fontId="3" type="noConversion"/>
  </si>
  <si>
    <t>储备人才</t>
    <phoneticPr fontId="3" type="noConversion"/>
  </si>
  <si>
    <t>1、 有产品经理或需求工程师工作经验实习经验优先。
2、 熟悉公用事业行业验者优先。
3、 了解或熟悉软件需求迭代实施过程，包括需求收集、需求分析设计、用户体验、研发协作流程、测试协作上线流程等。
4、 具有良好的产品思维、管理协调沟通能力及自我学习能力
5、熟练使用Axure、Visio、Mindmanager等相关软件；
6. 自驱力强，抗压力强，认可爱众价值观。</t>
    <phoneticPr fontId="3" type="noConversion"/>
  </si>
  <si>
    <t>岗位</t>
    <phoneticPr fontId="3" type="noConversion"/>
  </si>
  <si>
    <t>硕士研究生/“双一流本科”</t>
    <phoneticPr fontId="3" type="noConversion"/>
  </si>
  <si>
    <t xml:space="preserve">
技术类</t>
    <phoneticPr fontId="3" type="noConversion"/>
  </si>
  <si>
    <t>总部企业管理部</t>
    <phoneticPr fontId="3" type="noConversion"/>
  </si>
  <si>
    <t>技术类</t>
    <phoneticPr fontId="3" type="noConversion"/>
  </si>
  <si>
    <t>负责业务侧信息系统需求的全生命周期分析管理工作，包括：
1、负责需求源管理，包括需求接收、收集、核验、入池等；
2、负责需求审议推进，根据审议原则确定需求优先级及处理意见；
3、负责需求分析设计，按照既定标准对需求进行专业化的分析与设计，输出需求文档；
4、负责需求建设推进，包括立项推进、方案确认、需求测试验收、落地应用。</t>
    <phoneticPr fontId="3" type="noConversion"/>
  </si>
  <si>
    <t>协议薪酬10W-12W</t>
    <phoneticPr fontId="3" type="noConversion"/>
  </si>
  <si>
    <t>1、负责全公司水电气计量运行情况监控，对总体抄表数据、抄表算费异常数据进行分析，督促各区域公司按照规定时限完成缺数、数据异常、设备异常等工单处理，形成智能表成功率和工单处理日报、周报、月报；
2、负责全公司综合线损管理工作，对各区域公司损耗情况进行监督，形成损耗分析可视化报表，提出降损管理措施；
3、组织开展计量合规度检查工作，开展重点区域用能异常跟踪分析与检查工作；                                                         4、周期性对各业务单元用水、用电、用气监察处理案件检查管理，对重点客户端用能情况监测、分析工作。</t>
    <phoneticPr fontId="3" type="noConversion"/>
  </si>
  <si>
    <t>1、负责制定营销相关制度并组织实施；
2、负责完善营销管理体系建设与流程优化；
3、负责营销系统和线上平台功能升级、系统运维以及营销系统数据统计、管理与分析，定期编制运行情况月报；
4、负责制定市场调研计划，组织市场调查，撰写市场调研报告；
5、根据公司战略要求和市场调研结果，制定营销策略与方案；
6、负责客户开发及客户信息管理相关工作。</t>
    <phoneticPr fontId="3" type="noConversion"/>
  </si>
  <si>
    <t>1、掌握管理学、经济学的基本原理和现代企业管理的基本理论、基本知识；
2、具备较强的市场分析能力、参与组织策划能力；
3、熟练运用 office等办公软件,有较强的文字功底和数据分析能力;
4、具有主动学习能力、较强的组织协调、沟通能力及良好的职业道德素质,抗压性强、有创新力。</t>
    <phoneticPr fontId="3" type="noConversion"/>
  </si>
  <si>
    <t>1、协助建立健全公司技术规范及操作流程；
2、协助开展生产技术管理工作；
3、协助设备管理工作；                                              4、协助开展工程预决算工作；
5、协助SCADA、GIS及水厂各种信息化管理及维护工作；         6、根据用人单位安排，进行岗位轮岗锻炼。</t>
    <phoneticPr fontId="3" type="noConversion"/>
  </si>
  <si>
    <t>给排水类/工程管理/工程造价等相关专业</t>
    <phoneticPr fontId="3" type="noConversion"/>
  </si>
  <si>
    <t>社招</t>
    <phoneticPr fontId="3" type="noConversion"/>
  </si>
  <si>
    <t>轮岗后各单位根据三定方案定岗</t>
    <phoneticPr fontId="3" type="noConversion"/>
  </si>
  <si>
    <t>电力类</t>
    <phoneticPr fontId="3" type="noConversion"/>
  </si>
  <si>
    <t xml:space="preserve">1、定期巡视设备和设施，发现异常情况及时处理或上报；
2、定期进行预防性试验，发现异常情况及时处理或上报；
3、及时排除设备故障，保障设备安全运行；
4、与运行人员定期沟通，发现设备缺陷，及时进行消缺处理；
5、配合工程公司进行电站设备检修或具体负责设备检修实施；               6、负责辖区安全、线路设备的巡视检查，线路维护、维修。 </t>
    <phoneticPr fontId="3" type="noConversion"/>
  </si>
  <si>
    <t>1、熟悉水电机组检修相关知识；
2、具备一定的故障分析排查能力；
3、熟悉电力检修相关规程；
4、具备基本的计算机应用知识。</t>
  </si>
  <si>
    <t>1、熟悉水电机组检修相关知识；
2、具备一定的故障分析排查能力；
3、熟悉电力检修相关规程；
4、具备基本的计算机应用知识。</t>
    <phoneticPr fontId="3" type="noConversion"/>
  </si>
  <si>
    <t>1、负责表计的现场计量稽核和配气站的计量分析相关工作；
2、负责监督相关部门是否按照异常表计处理办法进行补量、收费等工作；
3、负责监管公司采购的集中器数量及集抄系统用户资料录入、调试情况，编制集抄系统月度分析等相关工作。</t>
    <phoneticPr fontId="3" type="noConversion"/>
  </si>
  <si>
    <t>总部小计</t>
    <phoneticPr fontId="3" type="noConversion"/>
  </si>
  <si>
    <t>水务小计</t>
    <phoneticPr fontId="3" type="noConversion"/>
  </si>
  <si>
    <t>电力小计</t>
    <phoneticPr fontId="3" type="noConversion"/>
  </si>
  <si>
    <t>招聘需求类别</t>
    <phoneticPr fontId="9" type="noConversion"/>
  </si>
  <si>
    <t>监盘与数据分析工程师</t>
    <phoneticPr fontId="3" type="noConversion"/>
  </si>
  <si>
    <t>1、熟知各类燃气流量表计以及计量原理专业知识，具有一定计量数据统计和分析管理能力；
2、具有较强工作责任心、原则性、耐心务实、全局意识、沟通能力及解决问题的能力。</t>
    <phoneticPr fontId="3" type="noConversion"/>
  </si>
  <si>
    <t>2022年第二批次对外招聘岗位及任职条件一览表</t>
    <phoneticPr fontId="9" type="noConversion"/>
  </si>
  <si>
    <t>计算机/自动化/统计学/通信等相关类专业</t>
    <phoneticPr fontId="3" type="noConversion"/>
  </si>
  <si>
    <t xml:space="preserve">
1.具备较强的自主学习能力和统计分析能力。
2、熟练掌握大数据采集、处理与分析、可视化与应用等技术，具备良好的数据分析能力，能透过数据发现问题解决问题。</t>
    <phoneticPr fontId="3" type="noConversion"/>
  </si>
  <si>
    <t>无</t>
    <phoneticPr fontId="3" type="noConversion"/>
  </si>
  <si>
    <t>轮岗后各单位根据三定方案定岗</t>
  </si>
  <si>
    <t>具有2年及以上电力检修实操工作经验</t>
    <phoneticPr fontId="3" type="noConversion"/>
  </si>
  <si>
    <t xml:space="preserve">1、熟悉燃气工程技术、燃气设计、验收规范等相关知识；                                             
2、能熟练使用办公软件和cad制图软件；
3、具备燃气管网规划设计能力。   </t>
    <phoneticPr fontId="3" type="noConversion"/>
  </si>
  <si>
    <t>1、熟悉城镇燃气工程技术；
2、熟悉燃气管网设计、施工、验收规范；
3、熟练使用办公软件及CAD制图软件；
4、具备良好的社交沟通能力；
5、有相关工作经历者优先。</t>
    <phoneticPr fontId="3" type="noConversion"/>
  </si>
  <si>
    <t>劳动用工</t>
    <phoneticPr fontId="3" type="noConversion"/>
  </si>
  <si>
    <t xml:space="preserve">1、负责工程管理，审查施工方案，监督工程质量、工程进度、安全管理及现场施工管理；                                                                                             2、编制工程竣工资料等相关工作；                                    3、参与管网规划与设计、户表安装设计及制图；
4、参与项目可行性编制、项目招投款等工作。                               </t>
    <phoneticPr fontId="3" type="noConversion"/>
  </si>
  <si>
    <t>油气储运/工程管理/工程造价等相关专业</t>
    <phoneticPr fontId="3" type="noConversion"/>
  </si>
  <si>
    <t>油气储运/电子信息工程/电气工程及其自动化/测控技术与仪器相关专业</t>
    <phoneticPr fontId="3" type="noConversion"/>
  </si>
  <si>
    <t>35岁以下</t>
  </si>
  <si>
    <t>35岁以下</t>
    <phoneticPr fontId="3" type="noConversion"/>
  </si>
  <si>
    <t>1、具有给排水相关、工程管理、水务系统设备运行维护等专业知识及业务技能；                                                                       2、熟练操作计算机以及办公软件；
3、具有一定的语言表达能力、应变能力、沟通能力及解决问题的能力；
4、有一建、二建及相关资格证书者优先。</t>
    <phoneticPr fontId="3" type="noConversion"/>
  </si>
  <si>
    <t>发电厂与电力系统/电力系统继电保护与自动化/高压输配电线路施工运行与维护/电力系统自动化技术/水电站机动设备与自动化/机电一体化/供用电技术（本科及以上学历专业要求为电力相关专业）</t>
    <phoneticPr fontId="3" type="noConversion"/>
  </si>
  <si>
    <t>无</t>
    <phoneticPr fontId="3" type="noConversion"/>
  </si>
  <si>
    <t>燃气小计</t>
    <phoneticPr fontId="3" type="noConversion"/>
  </si>
  <si>
    <t>营销类</t>
    <phoneticPr fontId="3" type="noConversion"/>
  </si>
  <si>
    <t>储备人才</t>
    <phoneticPr fontId="3" type="noConversion"/>
  </si>
  <si>
    <t>T411</t>
    <phoneticPr fontId="3" type="noConversion"/>
  </si>
  <si>
    <t>M411</t>
    <phoneticPr fontId="3" type="noConversion"/>
  </si>
  <si>
    <t>劳动用工</t>
    <phoneticPr fontId="3" type="noConversion"/>
  </si>
  <si>
    <t>本科及以上</t>
    <phoneticPr fontId="3" type="noConversion"/>
  </si>
  <si>
    <t>无</t>
    <phoneticPr fontId="3" type="noConversion"/>
  </si>
  <si>
    <t>35岁以下</t>
    <phoneticPr fontId="3" type="noConversion"/>
  </si>
  <si>
    <t>邻水水务</t>
    <phoneticPr fontId="3" type="noConversion"/>
  </si>
  <si>
    <t>技术类</t>
    <phoneticPr fontId="11" type="noConversion"/>
  </si>
  <si>
    <t>储备人才</t>
    <phoneticPr fontId="3" type="noConversion"/>
  </si>
  <si>
    <t>岳池电力</t>
    <phoneticPr fontId="3" type="noConversion"/>
  </si>
  <si>
    <t>电力类</t>
    <phoneticPr fontId="3" type="noConversion"/>
  </si>
  <si>
    <t>专科及以上</t>
    <phoneticPr fontId="3" type="noConversion"/>
  </si>
  <si>
    <t>燃气直营</t>
    <phoneticPr fontId="3" type="noConversion"/>
  </si>
  <si>
    <t>前锋燃气</t>
    <phoneticPr fontId="3" type="noConversion"/>
  </si>
  <si>
    <t>武胜燃气</t>
    <phoneticPr fontId="3" type="noConversion"/>
  </si>
  <si>
    <t>邻水燃气</t>
    <phoneticPr fontId="3" type="noConversion"/>
  </si>
  <si>
    <t>西充燃气</t>
    <phoneticPr fontId="3" type="noConversion"/>
  </si>
  <si>
    <t>技术类</t>
    <phoneticPr fontId="3" type="noConversion"/>
  </si>
  <si>
    <t>本科及以上</t>
    <phoneticPr fontId="3" type="noConversion"/>
  </si>
  <si>
    <t>工作地点</t>
    <phoneticPr fontId="3" type="noConversion"/>
  </si>
  <si>
    <t>广安区</t>
    <phoneticPr fontId="3" type="noConversion"/>
  </si>
  <si>
    <t>邻水县</t>
    <phoneticPr fontId="3" type="noConversion"/>
  </si>
  <si>
    <t>前锋区</t>
    <phoneticPr fontId="3" type="noConversion"/>
  </si>
  <si>
    <t>武胜县</t>
    <phoneticPr fontId="3" type="noConversion"/>
  </si>
  <si>
    <t>西充县</t>
    <phoneticPr fontId="3" type="noConversion"/>
  </si>
  <si>
    <t>具备2年以上数据分析相关工作经验者优先；具备能源行业计量业务、表计行业工作经验者优先</t>
    <phoneticPr fontId="3" type="noConversion"/>
  </si>
  <si>
    <t>具有2年及以上营销相关工作经验</t>
    <phoneticPr fontId="3" type="noConversion"/>
  </si>
  <si>
    <t>岳池县</t>
    <phoneticPr fontId="3" type="noConversion"/>
  </si>
  <si>
    <t>基层供电所、富流滩电站基层岗位</t>
    <phoneticPr fontId="3" type="noConversion"/>
  </si>
  <si>
    <t>广安主城区、广安区或前锋区辖区内区乡</t>
    <phoneticPr fontId="3" type="noConversion"/>
  </si>
  <si>
    <t>发/变电站、区乡供电所基层岗位</t>
    <phoneticPr fontId="3" type="noConversion"/>
  </si>
  <si>
    <t>产品需求类</t>
    <phoneticPr fontId="3" type="noConversion"/>
  </si>
  <si>
    <t>计算机类/通信类/电子信息类</t>
    <phoneticPr fontId="3" type="noConversion"/>
  </si>
  <si>
    <t>工商管理类</t>
    <phoneticPr fontId="3" type="noConversion"/>
  </si>
  <si>
    <t>电力直营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</si>
</sst>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宋体"/>
      <charset val="134"/>
      <scheme val="minor"/>
    </font>
    <font>
      <sz val="10"/>
      <color indexed="8"/>
      <name val="微软雅黑"/>
      <family val="2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20"/>
      <color indexed="8"/>
      <name val="方正小标宋_GBK"/>
      <family val="3"/>
      <charset val="134"/>
    </font>
    <font>
      <sz val="9"/>
      <name val="宋体"/>
      <family val="3"/>
      <charset val="134"/>
      <scheme val="minor"/>
    </font>
    <font>
      <sz val="10"/>
      <color indexed="8"/>
      <name val="微软雅黑"/>
      <family val="2"/>
      <charset val="134"/>
    </font>
    <font>
      <b/>
      <sz val="10"/>
      <color indexed="9"/>
      <name val="微软雅黑"/>
      <family val="2"/>
      <charset val="134"/>
    </font>
    <font>
      <b/>
      <sz val="10"/>
      <color theme="0"/>
      <name val="微软雅黑"/>
      <family val="2"/>
      <charset val="134"/>
    </font>
    <font>
      <sz val="9"/>
      <name val="宋体"/>
      <family val="3"/>
      <charset val="134"/>
    </font>
    <font>
      <sz val="10"/>
      <color indexed="8"/>
      <name val="微软雅黑"/>
      <family val="2"/>
      <charset val="134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b/>
      <sz val="10"/>
      <color theme="1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1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left"/>
    </xf>
    <xf numFmtId="0" fontId="10" fillId="2" borderId="0" xfId="0" applyFont="1" applyFill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0" fillId="3" borderId="0" xfId="0" applyFill="1" applyBorder="1"/>
    <xf numFmtId="0" fontId="10" fillId="3" borderId="0" xfId="0" applyFont="1" applyFill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12" fillId="3" borderId="2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12" fillId="3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left" vertical="center" wrapText="1"/>
    </xf>
    <xf numFmtId="0" fontId="12" fillId="3" borderId="3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left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left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left" vertical="center" wrapText="1"/>
    </xf>
    <xf numFmtId="0" fontId="12" fillId="3" borderId="5" xfId="0" applyFont="1" applyFill="1" applyBorder="1" applyAlignment="1">
      <alignment horizontal="left" vertical="center" wrapText="1"/>
    </xf>
    <xf numFmtId="0" fontId="12" fillId="3" borderId="4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"/>
  <sheetViews>
    <sheetView tabSelected="1" view="pageBreakPreview" zoomScale="70" zoomScaleNormal="70" zoomScaleSheetLayoutView="70" workbookViewId="0">
      <pane xSplit="3" ySplit="3" topLeftCell="D8" activePane="bottomRight" state="frozen"/>
      <selection pane="topRight" activeCell="D1" sqref="D1"/>
      <selection pane="bottomLeft" activeCell="A4" sqref="A4"/>
      <selection pane="bottomRight" activeCell="I10" sqref="I10"/>
    </sheetView>
  </sheetViews>
  <sheetFormatPr defaultColWidth="9" defaultRowHeight="14.5" x14ac:dyDescent="0.4"/>
  <cols>
    <col min="1" max="1" width="9.36328125" style="2" customWidth="1"/>
    <col min="2" max="2" width="13.08984375" style="2" customWidth="1"/>
    <col min="3" max="3" width="10.26953125" style="2" customWidth="1"/>
    <col min="4" max="4" width="9.81640625" style="2" customWidth="1"/>
    <col min="5" max="5" width="8.6328125" style="2" customWidth="1"/>
    <col min="6" max="6" width="8.54296875" style="2" customWidth="1"/>
    <col min="7" max="7" width="52.7265625" style="2" customWidth="1"/>
    <col min="8" max="8" width="9.7265625" style="2" customWidth="1"/>
    <col min="9" max="9" width="25.453125" style="2" customWidth="1"/>
    <col min="10" max="10" width="49.08984375" style="3" customWidth="1"/>
    <col min="11" max="11" width="24.26953125" style="2" customWidth="1"/>
    <col min="12" max="12" width="10.26953125" style="3" customWidth="1"/>
    <col min="13" max="13" width="6.54296875" style="3" customWidth="1"/>
    <col min="14" max="14" width="8.90625" style="6" customWidth="1"/>
    <col min="15" max="16384" width="9" style="2"/>
  </cols>
  <sheetData>
    <row r="1" spans="1:14" ht="43.5" customHeight="1" x14ac:dyDescent="0.4">
      <c r="A1" s="49" t="s">
        <v>45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</row>
    <row r="2" spans="1:14" ht="16" customHeight="1" x14ac:dyDescent="0.4">
      <c r="A2" s="50" t="s">
        <v>4</v>
      </c>
      <c r="B2" s="50" t="s">
        <v>42</v>
      </c>
      <c r="C2" s="39" t="s">
        <v>20</v>
      </c>
      <c r="D2" s="50" t="s">
        <v>5</v>
      </c>
      <c r="E2" s="50" t="s">
        <v>6</v>
      </c>
      <c r="F2" s="51" t="s">
        <v>7</v>
      </c>
      <c r="G2" s="51" t="s">
        <v>8</v>
      </c>
      <c r="H2" s="50" t="s">
        <v>9</v>
      </c>
      <c r="I2" s="50"/>
      <c r="J2" s="50"/>
      <c r="K2" s="50"/>
      <c r="L2" s="50"/>
      <c r="M2" s="55" t="s">
        <v>84</v>
      </c>
      <c r="N2" s="53" t="s">
        <v>16</v>
      </c>
    </row>
    <row r="3" spans="1:14" x14ac:dyDescent="0.4">
      <c r="A3" s="50"/>
      <c r="B3" s="50"/>
      <c r="C3" s="40"/>
      <c r="D3" s="50"/>
      <c r="E3" s="50"/>
      <c r="F3" s="52"/>
      <c r="G3" s="52"/>
      <c r="H3" s="11" t="s">
        <v>10</v>
      </c>
      <c r="I3" s="12" t="s">
        <v>11</v>
      </c>
      <c r="J3" s="13" t="s">
        <v>12</v>
      </c>
      <c r="K3" s="13" t="s">
        <v>13</v>
      </c>
      <c r="L3" s="13" t="s">
        <v>14</v>
      </c>
      <c r="M3" s="56"/>
      <c r="N3" s="54"/>
    </row>
    <row r="4" spans="1:14" s="7" customFormat="1" ht="126" customHeight="1" x14ac:dyDescent="0.25">
      <c r="A4" s="41" t="s">
        <v>23</v>
      </c>
      <c r="B4" s="14" t="s">
        <v>96</v>
      </c>
      <c r="C4" s="14" t="s">
        <v>64</v>
      </c>
      <c r="D4" s="14" t="s">
        <v>26</v>
      </c>
      <c r="E4" s="14" t="s">
        <v>67</v>
      </c>
      <c r="F4" s="14" t="s">
        <v>32</v>
      </c>
      <c r="G4" s="28" t="s">
        <v>25</v>
      </c>
      <c r="H4" s="14" t="s">
        <v>21</v>
      </c>
      <c r="I4" s="14" t="s">
        <v>97</v>
      </c>
      <c r="J4" s="28" t="s">
        <v>19</v>
      </c>
      <c r="K4" s="14" t="s">
        <v>69</v>
      </c>
      <c r="L4" s="14" t="s">
        <v>70</v>
      </c>
      <c r="M4" s="14" t="s">
        <v>85</v>
      </c>
      <c r="N4" s="10">
        <v>1</v>
      </c>
    </row>
    <row r="5" spans="1:14" s="7" customFormat="1" ht="138.5" customHeight="1" x14ac:dyDescent="0.25">
      <c r="A5" s="41"/>
      <c r="B5" s="14" t="s">
        <v>22</v>
      </c>
      <c r="C5" s="14" t="s">
        <v>43</v>
      </c>
      <c r="D5" s="14" t="s">
        <v>65</v>
      </c>
      <c r="E5" s="14" t="s">
        <v>0</v>
      </c>
      <c r="F5" s="14" t="s">
        <v>32</v>
      </c>
      <c r="G5" s="28" t="s">
        <v>27</v>
      </c>
      <c r="H5" s="14" t="s">
        <v>68</v>
      </c>
      <c r="I5" s="14" t="s">
        <v>46</v>
      </c>
      <c r="J5" s="28" t="s">
        <v>47</v>
      </c>
      <c r="K5" s="15" t="s">
        <v>90</v>
      </c>
      <c r="L5" s="14" t="s">
        <v>58</v>
      </c>
      <c r="M5" s="14" t="s">
        <v>85</v>
      </c>
      <c r="N5" s="10">
        <v>1</v>
      </c>
    </row>
    <row r="6" spans="1:14" s="8" customFormat="1" ht="124.5" customHeight="1" x14ac:dyDescent="0.4">
      <c r="A6" s="41"/>
      <c r="B6" s="14" t="s">
        <v>63</v>
      </c>
      <c r="C6" s="14" t="s">
        <v>64</v>
      </c>
      <c r="D6" s="14" t="s">
        <v>66</v>
      </c>
      <c r="E6" s="14" t="s">
        <v>0</v>
      </c>
      <c r="F6" s="14" t="s">
        <v>32</v>
      </c>
      <c r="G6" s="28" t="s">
        <v>28</v>
      </c>
      <c r="H6" s="14" t="s">
        <v>17</v>
      </c>
      <c r="I6" s="14" t="s">
        <v>98</v>
      </c>
      <c r="J6" s="28" t="s">
        <v>29</v>
      </c>
      <c r="K6" s="15" t="s">
        <v>91</v>
      </c>
      <c r="L6" s="14" t="s">
        <v>58</v>
      </c>
      <c r="M6" s="14" t="s">
        <v>85</v>
      </c>
      <c r="N6" s="10">
        <v>1</v>
      </c>
    </row>
    <row r="7" spans="1:14" s="9" customFormat="1" ht="19" customHeight="1" x14ac:dyDescent="0.4">
      <c r="A7" s="42"/>
      <c r="B7" s="43" t="s">
        <v>39</v>
      </c>
      <c r="C7" s="44"/>
      <c r="D7" s="44"/>
      <c r="E7" s="44"/>
      <c r="F7" s="44"/>
      <c r="G7" s="44"/>
      <c r="H7" s="44"/>
      <c r="I7" s="44"/>
      <c r="J7" s="44"/>
      <c r="K7" s="44"/>
      <c r="L7" s="44"/>
      <c r="M7" s="35"/>
      <c r="N7" s="20">
        <f>SUM(N4:N6)</f>
        <v>3</v>
      </c>
    </row>
    <row r="8" spans="1:14" s="8" customFormat="1" ht="108.5" customHeight="1" x14ac:dyDescent="0.4">
      <c r="A8" s="17" t="s">
        <v>71</v>
      </c>
      <c r="B8" s="22" t="s">
        <v>72</v>
      </c>
      <c r="C8" s="22" t="s">
        <v>73</v>
      </c>
      <c r="D8" s="14" t="s">
        <v>33</v>
      </c>
      <c r="E8" s="22" t="s">
        <v>0</v>
      </c>
      <c r="F8" s="14" t="s">
        <v>32</v>
      </c>
      <c r="G8" s="29" t="s">
        <v>30</v>
      </c>
      <c r="H8" s="22" t="s">
        <v>17</v>
      </c>
      <c r="I8" s="22" t="s">
        <v>31</v>
      </c>
      <c r="J8" s="29" t="s">
        <v>59</v>
      </c>
      <c r="K8" s="27" t="s">
        <v>61</v>
      </c>
      <c r="L8" s="14" t="s">
        <v>58</v>
      </c>
      <c r="M8" s="14" t="s">
        <v>86</v>
      </c>
      <c r="N8" s="14">
        <v>1</v>
      </c>
    </row>
    <row r="9" spans="1:14" s="5" customFormat="1" ht="19" customHeight="1" x14ac:dyDescent="0.4">
      <c r="A9" s="36" t="s">
        <v>40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8"/>
      <c r="M9" s="34"/>
      <c r="N9" s="21">
        <f>SUM(N8:N8)</f>
        <v>1</v>
      </c>
    </row>
    <row r="10" spans="1:14" s="8" customFormat="1" ht="94.5" customHeight="1" x14ac:dyDescent="0.4">
      <c r="A10" s="25" t="s">
        <v>99</v>
      </c>
      <c r="B10" s="31" t="s">
        <v>75</v>
      </c>
      <c r="C10" s="22" t="s">
        <v>95</v>
      </c>
      <c r="D10" s="22" t="s">
        <v>33</v>
      </c>
      <c r="E10" s="22" t="s">
        <v>53</v>
      </c>
      <c r="F10" s="22" t="s">
        <v>32</v>
      </c>
      <c r="G10" s="32" t="s">
        <v>35</v>
      </c>
      <c r="H10" s="31" t="s">
        <v>76</v>
      </c>
      <c r="I10" s="31" t="s">
        <v>60</v>
      </c>
      <c r="J10" s="32" t="s">
        <v>37</v>
      </c>
      <c r="K10" s="22" t="s">
        <v>50</v>
      </c>
      <c r="L10" s="14" t="s">
        <v>58</v>
      </c>
      <c r="M10" s="33" t="s">
        <v>94</v>
      </c>
      <c r="N10" s="23">
        <v>4</v>
      </c>
    </row>
    <row r="11" spans="1:14" s="4" customFormat="1" ht="85.5" customHeight="1" x14ac:dyDescent="0.4">
      <c r="A11" s="25" t="s">
        <v>74</v>
      </c>
      <c r="B11" s="31" t="s">
        <v>34</v>
      </c>
      <c r="C11" s="22" t="s">
        <v>93</v>
      </c>
      <c r="D11" s="22" t="s">
        <v>49</v>
      </c>
      <c r="E11" s="26" t="s">
        <v>0</v>
      </c>
      <c r="F11" s="26" t="s">
        <v>3</v>
      </c>
      <c r="G11" s="32" t="s">
        <v>35</v>
      </c>
      <c r="H11" s="31" t="s">
        <v>2</v>
      </c>
      <c r="I11" s="31" t="s">
        <v>60</v>
      </c>
      <c r="J11" s="30" t="s">
        <v>36</v>
      </c>
      <c r="K11" s="22" t="s">
        <v>48</v>
      </c>
      <c r="L11" s="14" t="s">
        <v>58</v>
      </c>
      <c r="M11" s="33" t="s">
        <v>92</v>
      </c>
      <c r="N11" s="24">
        <v>8</v>
      </c>
    </row>
    <row r="12" spans="1:14" s="5" customFormat="1" ht="19" customHeight="1" x14ac:dyDescent="0.4">
      <c r="A12" s="36" t="s">
        <v>41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8"/>
      <c r="M12" s="34"/>
      <c r="N12" s="16">
        <f>SUM(N10:N11)</f>
        <v>12</v>
      </c>
    </row>
    <row r="13" spans="1:14" s="1" customFormat="1" ht="74.5" customHeight="1" x14ac:dyDescent="0.4">
      <c r="A13" s="18" t="s">
        <v>77</v>
      </c>
      <c r="B13" s="14" t="s">
        <v>82</v>
      </c>
      <c r="C13" s="14" t="s">
        <v>18</v>
      </c>
      <c r="D13" s="14" t="s">
        <v>33</v>
      </c>
      <c r="E13" s="14" t="s">
        <v>53</v>
      </c>
      <c r="F13" s="14" t="s">
        <v>32</v>
      </c>
      <c r="G13" s="28" t="s">
        <v>54</v>
      </c>
      <c r="H13" s="14" t="s">
        <v>83</v>
      </c>
      <c r="I13" s="14" t="s">
        <v>55</v>
      </c>
      <c r="J13" s="28" t="s">
        <v>52</v>
      </c>
      <c r="K13" s="14" t="s">
        <v>48</v>
      </c>
      <c r="L13" s="14" t="s">
        <v>58</v>
      </c>
      <c r="M13" s="14" t="s">
        <v>85</v>
      </c>
      <c r="N13" s="19">
        <v>1</v>
      </c>
    </row>
    <row r="14" spans="1:14" s="1" customFormat="1" ht="25" customHeight="1" x14ac:dyDescent="0.4">
      <c r="A14" s="17" t="s">
        <v>78</v>
      </c>
      <c r="B14" s="45" t="s">
        <v>24</v>
      </c>
      <c r="C14" s="45" t="s">
        <v>18</v>
      </c>
      <c r="D14" s="45" t="s">
        <v>33</v>
      </c>
      <c r="E14" s="45" t="s">
        <v>53</v>
      </c>
      <c r="F14" s="45" t="s">
        <v>32</v>
      </c>
      <c r="G14" s="46" t="s">
        <v>54</v>
      </c>
      <c r="H14" s="45" t="s">
        <v>17</v>
      </c>
      <c r="I14" s="45" t="s">
        <v>55</v>
      </c>
      <c r="J14" s="46" t="s">
        <v>51</v>
      </c>
      <c r="K14" s="45" t="s">
        <v>48</v>
      </c>
      <c r="L14" s="45" t="s">
        <v>57</v>
      </c>
      <c r="M14" s="14" t="s">
        <v>87</v>
      </c>
      <c r="N14" s="16">
        <v>1</v>
      </c>
    </row>
    <row r="15" spans="1:14" s="1" customFormat="1" ht="25" customHeight="1" x14ac:dyDescent="0.4">
      <c r="A15" s="19" t="s">
        <v>79</v>
      </c>
      <c r="B15" s="41"/>
      <c r="C15" s="41"/>
      <c r="D15" s="41"/>
      <c r="E15" s="41"/>
      <c r="F15" s="41"/>
      <c r="G15" s="47"/>
      <c r="H15" s="41"/>
      <c r="I15" s="41"/>
      <c r="J15" s="47"/>
      <c r="K15" s="41"/>
      <c r="L15" s="41"/>
      <c r="M15" s="14" t="s">
        <v>88</v>
      </c>
      <c r="N15" s="16">
        <v>1</v>
      </c>
    </row>
    <row r="16" spans="1:14" s="1" customFormat="1" ht="25" customHeight="1" x14ac:dyDescent="0.4">
      <c r="A16" s="14" t="s">
        <v>80</v>
      </c>
      <c r="B16" s="42"/>
      <c r="C16" s="42"/>
      <c r="D16" s="42"/>
      <c r="E16" s="42"/>
      <c r="F16" s="42"/>
      <c r="G16" s="48"/>
      <c r="H16" s="42"/>
      <c r="I16" s="42"/>
      <c r="J16" s="48"/>
      <c r="K16" s="42"/>
      <c r="L16" s="42"/>
      <c r="M16" s="14" t="s">
        <v>86</v>
      </c>
      <c r="N16" s="16">
        <v>1</v>
      </c>
    </row>
    <row r="17" spans="1:14" s="1" customFormat="1" ht="75" customHeight="1" x14ac:dyDescent="0.4">
      <c r="A17" s="17" t="s">
        <v>81</v>
      </c>
      <c r="B17" s="14" t="s">
        <v>24</v>
      </c>
      <c r="C17" s="14" t="s">
        <v>64</v>
      </c>
      <c r="D17" s="14" t="s">
        <v>33</v>
      </c>
      <c r="E17" s="14" t="s">
        <v>0</v>
      </c>
      <c r="F17" s="14" t="s">
        <v>32</v>
      </c>
      <c r="G17" s="28" t="s">
        <v>38</v>
      </c>
      <c r="H17" s="14" t="s">
        <v>1</v>
      </c>
      <c r="I17" s="14" t="s">
        <v>56</v>
      </c>
      <c r="J17" s="28" t="s">
        <v>44</v>
      </c>
      <c r="K17" s="14" t="s">
        <v>48</v>
      </c>
      <c r="L17" s="14" t="s">
        <v>58</v>
      </c>
      <c r="M17" s="14" t="s">
        <v>89</v>
      </c>
      <c r="N17" s="16">
        <v>1</v>
      </c>
    </row>
    <row r="18" spans="1:14" ht="22" customHeight="1" x14ac:dyDescent="0.4">
      <c r="A18" s="36" t="s">
        <v>62</v>
      </c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8"/>
      <c r="M18" s="34"/>
      <c r="N18" s="21">
        <f>SUM(N13:N17)</f>
        <v>5</v>
      </c>
    </row>
    <row r="19" spans="1:14" ht="22" customHeight="1" x14ac:dyDescent="0.4">
      <c r="A19" s="36" t="s">
        <v>15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8"/>
      <c r="M19" s="34"/>
      <c r="N19" s="21">
        <f>N7+N9+N12+N18</f>
        <v>21</v>
      </c>
    </row>
  </sheetData>
  <mergeCells count="28">
    <mergeCell ref="H14:H16"/>
    <mergeCell ref="I14:I16"/>
    <mergeCell ref="A1:N1"/>
    <mergeCell ref="A2:A3"/>
    <mergeCell ref="B2:B3"/>
    <mergeCell ref="D2:D3"/>
    <mergeCell ref="E2:E3"/>
    <mergeCell ref="F2:F3"/>
    <mergeCell ref="G2:G3"/>
    <mergeCell ref="H2:L2"/>
    <mergeCell ref="N2:N3"/>
    <mergeCell ref="M2:M3"/>
    <mergeCell ref="A19:L19"/>
    <mergeCell ref="C2:C3"/>
    <mergeCell ref="A4:A7"/>
    <mergeCell ref="B7:L7"/>
    <mergeCell ref="A18:L18"/>
    <mergeCell ref="K14:K16"/>
    <mergeCell ref="L14:L16"/>
    <mergeCell ref="J14:J16"/>
    <mergeCell ref="B14:B16"/>
    <mergeCell ref="C14:C16"/>
    <mergeCell ref="D14:D16"/>
    <mergeCell ref="E14:E16"/>
    <mergeCell ref="F14:F16"/>
    <mergeCell ref="G14:G16"/>
    <mergeCell ref="A12:L12"/>
    <mergeCell ref="A9:L9"/>
  </mergeCells>
  <phoneticPr fontId="3" type="noConversion"/>
  <pageMargins left="0.23622047244094491" right="0.23622047244094491" top="0" bottom="0" header="0.31496062992125984" footer="0.31496062992125984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招聘指标分类表</vt:lpstr>
      <vt:lpstr>招聘指标分类表!Print_Titles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86139</dc:creator>
  <cp:lastModifiedBy>谢义娟</cp:lastModifiedBy>
  <cp:lastPrinted>2022-07-08T02:18:37Z</cp:lastPrinted>
  <dcterms:created xsi:type="dcterms:W3CDTF">2006-09-16T00:00:00Z</dcterms:created>
  <dcterms:modified xsi:type="dcterms:W3CDTF">2022-07-08T03:04:56Z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